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0" windowHeight="1170"/>
  </bookViews>
  <sheets>
    <sheet name="Документ" sheetId="1" r:id="rId1"/>
  </sheets>
  <definedNames>
    <definedName name="_xlnm._FilterDatabase" localSheetId="0" hidden="1">Документ!$A$5:$E$79</definedName>
    <definedName name="_xlnm.Print_Titles" localSheetId="0">Документ!$3:$4</definedName>
  </definedNames>
  <calcPr calcId="145621"/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<sst xmlns="http://schemas.openxmlformats.org/spreadsheetml/2006/main" count="158" uniqueCount="158">
  <si>
    <t>(рублей)</t>
  </si>
  <si>
    <t>Наименование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</si>
  <si>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</si>
  <si>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</si>
  <si>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</si>
  <si>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</si>
  <si>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</si>
  <si>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</si>
  <si>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</si>
  <si>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</si>
  <si>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</si>
  <si>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</si>
  <si>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</si>
  <si>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</si>
  <si>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</si>
  <si>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</si>
  <si>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</si>
  <si>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</si>
  <si>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</si>
  <si>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</si>
  <si>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</si>
  <si>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</si>
  <si>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</si>
  <si>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</si>
  <si>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</si>
  <si>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</si>
  <si>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</si>
  <si>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</si>
  <si>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</si>
  <si>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</si>
  <si>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</si>
  <si>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</si>
  <si>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</si>
  <si>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</si>
  <si>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</si>
  <si>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</si>
  <si>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</si>
  <si>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</si>
  <si>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</si>
  <si>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</si>
  <si>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</si>
  <si>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</si>
  <si>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</si>
  <si>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</si>
  <si>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</si>
  <si>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</si>
  <si>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</si>
  <si>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</si>
  <si>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</si>
  <si>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</si>
  <si>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</si>
  <si>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</si>
  <si>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</si>
  <si>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</si>
  <si>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</si>
  <si>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</si>
  <si>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</si>
  <si>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</si>
  <si>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</si>
  <si>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</si>
  <si>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</si>
  <si>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</si>
  <si>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</si>
  <si>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</si>
  <si>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</si>
  <si>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</si>
  <si>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</si>
  <si>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</si>
  <si>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</si>
  <si>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</si>
  <si>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</si>
  <si>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</si>
  <si>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</si>
  <si>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</si>
  <si>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</si>
  <si>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</si>
  <si>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</si>
  <si>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</si>
  <si>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</si>
  <si>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</si>
  <si>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</si>
  <si>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</si>
  <si>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</si>
  <si>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</si>
  <si>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</si>
  <si>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</si>
  <si>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</si>
  <si>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</si>
  <si>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</si>
  <si>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</si>
  <si>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</si>
  <si>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</si>
  <si>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</si>
  <si>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</si>
  <si>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</si>
  <si>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</si>
  <si>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</si>
  <si>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</si>
  <si>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</si>
  <si>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</si>
  <si>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</si>
  <si>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</si>
  <si>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</si>
  <si>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</si>
  <si>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</si>
  <si>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</si>
  <si>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</si>
  <si>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</si>
  <si>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</si>
  <si>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</si>
  <si>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</si>
  <si>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</si>
  <si>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</si>
  <si>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</si>
  <si>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</si>
  <si>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</si>
  <si>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</si>
  <si>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</si>
  <si>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</si>
  <si>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</si>
  <si>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</si>
  <si>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</si>
  <si>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</si>
  <si>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</si>
  <si>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</si>
  <si>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</si>
  <si>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</si>
  <si>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</si>
  <si>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</si>
  <si>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</si>
  <si>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</si>
  <si>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</si>
  <si>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</si>
  <si>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</si>
  <si>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</si>
  <si>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</si>
  <si>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</si>
  <si>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</si>
  <si>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</si>
  <si>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</si>
  <si>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</si>
  <si>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</si>
  <si>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</si>
  <si>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</si>
  <si>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</si>
  <si>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</si>
  <si>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</si>
  <si>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</si>
  <si>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</si>
  <si>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</si>
  <si>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</si>
  <si>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</si>
  <si>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</si>
  <si>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Бюджетные ассигнования в соответствии с Законом Калужской области от 18.12.2015 № 36-ОЗ</t>
  </si>
  <si>
    <t>ВСЕГО</t>
  </si>
  <si>
    <t>Сведения об исполнении расходов областного бюджета по разделам и подразделам классификации расходов бюджетов 
за I полугодие 2016 года в сравнении с запланированными значениями на 2016 год</t>
  </si>
  <si>
    <t>% исполнения к первоначальному плану в соответствии с Законом Калужской области от 18.12.2015 № 36-ОЗ</t>
  </si>
  <si>
    <t>% исполнения к уточненной бюджетной росписи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</si>
</sst>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name val="Calibri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  <font>
      <sz val="11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Times New Roman"/>
      <family val="2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2"/>
    </font>
    <font>
      <sz val="13"/>
      <name val="Calibri"/>
      <family val="2"/>
    </font>
    <font>
      <sz val="10"/>
      <name val="Arial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1" fillId="2" borderId="1">
      <alignment horizontal="center" vertical="center" shrinkToFit="1"/>
    </xf>
    <xf numFmtId="49" fontId="1" fillId="2" borderId="1">
      <alignment horizontal="left" wrapText="1"/>
    </xf>
    <xf numFmtId="49" fontId="2" fillId="2" borderId="1">
      <alignment horizontal="left" wrapText="1"/>
    </xf>
    <xf numFmtId="0" fontId="1" fillId="2" borderId="1">
      <alignment horizontal="left"/>
    </xf>
    <xf numFmtId="0" fontId="3" fillId="2" borderId="2"/>
    <xf numFmtId="49" fontId="1" fillId="2" borderId="1">
      <alignment horizontal="center" wrapText="1"/>
    </xf>
    <xf numFmtId="49" fontId="2" fillId="2" borderId="1">
      <alignment horizontal="center" wrapText="1"/>
    </xf>
    <xf numFmtId="4" fontId="1" fillId="2" borderId="1">
      <alignment horizontal="right" shrinkToFit="1"/>
    </xf>
    <xf numFmtId="4" fontId="2" fillId="2" borderId="1">
      <alignment horizontal="right" shrinkToFit="1"/>
    </xf>
    <xf numFmtId="0" fontId="4" fillId="2" borderId="0">
      <protection locked="0"/>
    </xf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8" fillId="3" borderId="0">
      <alignment horizontal="left"/>
      <protection locked="0"/>
    </xf>
    <xf numFmtId="0" fontId="5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8" fillId="3" borderId="3">
      <alignment horizontal="left"/>
      <protection locked="0"/>
    </xf>
    <xf numFmtId="0" fontId="1" fillId="2" borderId="1">
      <alignment horizontal="center" vertical="center" wrapText="1"/>
    </xf>
    <xf numFmtId="0" fontId="8" fillId="3" borderId="4">
      <alignment horizontal="left"/>
      <protection locked="0"/>
    </xf>
    <xf numFmtId="0" fontId="8" fillId="3" borderId="2">
      <alignment horizontal="left"/>
      <protection locked="0"/>
    </xf>
    <xf numFmtId="0" fontId="3" fillId="2" borderId="0">
      <alignment horizontal="left" wrapText="1"/>
    </xf>
    <xf numFmtId="49" fontId="1" fillId="2" borderId="1">
      <alignment horizontal="center" wrapText="1"/>
    </xf>
    <xf numFmtId="49" fontId="2" fillId="2" borderId="1">
      <alignment horizontal="center" wrapText="1"/>
    </xf>
    <xf numFmtId="4" fontId="1" fillId="2" borderId="1">
      <alignment horizontal="right" shrinkToFit="1"/>
    </xf>
    <xf numFmtId="4" fontId="2" fillId="2" borderId="1">
      <alignment horizontal="right" shrinkToFit="1"/>
    </xf>
    <xf numFmtId="0" fontId="15" fillId="4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4" fillId="2" borderId="0" xfId="10" applyNumberFormat="1" applyProtection="1">
      <protection locked="0"/>
    </xf>
    <xf numFmtId="0" fontId="3" fillId="2" borderId="0" xfId="5" applyNumberFormat="1" applyBorder="1" applyProtection="1">
      <protection locked="0"/>
    </xf>
    <xf numFmtId="49" fontId="1" fillId="2" borderId="16" xfId="2" applyNumberFormat="1" applyBorder="1" applyProtection="1">
      <alignment horizontal="left" wrapText="1"/>
      <protection locked="0"/>
    </xf>
    <xf numFmtId="49" fontId="1" fillId="2" borderId="1" xfId="6" applyNumberFormat="1" applyBorder="1" applyProtection="1">
      <alignment horizontal="center" wrapText="1"/>
      <protection locked="0"/>
    </xf>
    <xf numFmtId="4" fontId="1" fillId="2" borderId="1" xfId="8" applyNumberFormat="1" applyBorder="1" applyProtection="1">
      <alignment horizontal="right" shrinkToFit="1"/>
      <protection locked="0"/>
    </xf>
    <xf numFmtId="4" fontId="1" fillId="2" borderId="17" xfId="8" applyNumberFormat="1" applyBorder="1" applyProtection="1">
      <alignment horizontal="right" shrinkToFit="1"/>
      <protection locked="0"/>
    </xf>
    <xf numFmtId="49" fontId="2" fillId="2" borderId="16" xfId="3" applyNumberFormat="1" applyBorder="1" applyProtection="1">
      <alignment horizontal="left" wrapText="1"/>
      <protection locked="0"/>
    </xf>
    <xf numFmtId="49" fontId="2" fillId="2" borderId="1" xfId="7" applyNumberFormat="1" applyBorder="1" applyProtection="1">
      <alignment horizontal="center" wrapText="1"/>
      <protection locked="0"/>
    </xf>
    <xf numFmtId="4" fontId="2" fillId="2" borderId="1" xfId="9" applyNumberFormat="1" applyBorder="1" applyProtection="1">
      <alignment horizontal="right" shrinkToFit="1"/>
      <protection locked="0"/>
    </xf>
    <xf numFmtId="4" fontId="2" fillId="2" borderId="17" xfId="9" applyNumberFormat="1" applyBorder="1" applyProtection="1">
      <alignment horizontal="right" shrinkToFit="1"/>
      <protection locked="0"/>
    </xf>
    <xf numFmtId="49" fontId="1" fillId="2" borderId="14" xfId="2" applyNumberFormat="1" applyBorder="1" applyProtection="1">
      <alignment horizontal="left" wrapText="1"/>
      <protection locked="0"/>
    </xf>
    <xf numFmtId="49" fontId="1" fillId="2" borderId="7" xfId="6" applyNumberFormat="1" applyBorder="1" applyProtection="1">
      <alignment horizontal="center" wrapText="1"/>
      <protection locked="0"/>
    </xf>
    <xf numFmtId="4" fontId="1" fillId="2" borderId="7" xfId="8" applyNumberFormat="1" applyBorder="1" applyProtection="1">
      <alignment horizontal="right" shrinkToFit="1"/>
      <protection locked="0"/>
    </xf>
    <xf numFmtId="4" fontId="1" fillId="2" borderId="15" xfId="8" applyNumberFormat="1" applyBorder="1" applyProtection="1">
      <alignment horizontal="right" shrinkToFit="1"/>
      <protection locked="0"/>
    </xf>
    <xf numFmtId="0" fontId="11" fillId="2" borderId="18" xfId="4" applyNumberFormat="1" applyFont="1" applyBorder="1" applyAlignment="1" applyProtection="1">
      <alignment horizontal="right"/>
      <protection locked="0"/>
    </xf>
    <xf numFmtId="0" fontId="13" fillId="2" borderId="19" xfId="4" applyNumberFormat="1" applyFont="1" applyBorder="1" applyProtection="1">
      <alignment horizontal="left"/>
      <protection locked="0"/>
    </xf>
    <xf numFmtId="4" fontId="13" fillId="2" borderId="19" xfId="8" applyNumberFormat="1" applyFont="1" applyBorder="1" applyProtection="1">
      <alignment horizontal="right" shrinkToFit="1"/>
      <protection locked="0"/>
    </xf>
    <xf numFmtId="4" fontId="13" fillId="2" borderId="20" xfId="8" applyNumberFormat="1" applyFont="1" applyBorder="1" applyProtection="1">
      <alignment horizontal="right" shrinkToFit="1"/>
      <protection locked="0"/>
    </xf>
    <xf numFmtId="0" fontId="14" fillId="0" borderId="0" xfId="0" applyFont="1" applyProtection="1">
      <protection locked="0"/>
    </xf>
    <xf numFmtId="164" fontId="2" fillId="2" borderId="17" xfId="9" applyNumberFormat="1" applyBorder="1" applyProtection="1">
      <alignment horizontal="right" shrinkToFit="1"/>
      <protection locked="0"/>
    </xf>
    <xf numFmtId="164" fontId="1" fillId="2" borderId="17" xfId="8" applyNumberFormat="1" applyBorder="1" applyProtection="1">
      <alignment horizontal="right" shrinkToFit="1"/>
      <protection locked="0"/>
    </xf>
    <xf numFmtId="164" fontId="13" fillId="2" borderId="20" xfId="8" applyNumberFormat="1" applyFont="1" applyBorder="1" applyProtection="1">
      <alignment horizontal="right" shrinkToFit="1"/>
      <protection locked="0"/>
    </xf>
    <xf numFmtId="0" fontId="16" fillId="5" borderId="22" xfId="31" applyFont="1" applyFill="1" applyBorder="1" applyAlignment="1">
      <alignment horizontal="center" vertical="center" wrapText="1"/>
    </xf>
    <xf numFmtId="0" fontId="16" fillId="5" borderId="24" xfId="31" applyFont="1" applyFill="1" applyBorder="1" applyAlignment="1">
      <alignment horizontal="center" vertical="center" wrapText="1"/>
    </xf>
    <xf numFmtId="0" fontId="16" fillId="5" borderId="23" xfId="31" applyFont="1" applyFill="1" applyBorder="1" applyAlignment="1">
      <alignment horizontal="center" vertical="center" wrapText="1"/>
    </xf>
    <xf numFmtId="0" fontId="16" fillId="5" borderId="25" xfId="3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 applyProtection="1">
      <alignment horizontal="right"/>
    </xf>
    <xf numFmtId="0" fontId="11" fillId="0" borderId="0" xfId="18" applyNumberFormat="1" applyFont="1" applyBorder="1" applyAlignment="1" applyProtection="1">
      <alignment horizontal="center" vertical="center" wrapText="1"/>
      <protection locked="0"/>
    </xf>
    <xf numFmtId="0" fontId="10" fillId="2" borderId="5" xfId="23" applyNumberFormat="1" applyFont="1" applyBorder="1" applyAlignment="1" applyProtection="1">
      <alignment horizontal="center" vertical="center" wrapText="1"/>
      <protection locked="0"/>
    </xf>
    <xf numFmtId="0" fontId="10" fillId="2" borderId="6" xfId="23" applyNumberFormat="1" applyFont="1" applyBorder="1" applyAlignment="1" applyProtection="1">
      <alignment horizontal="center" vertical="center" wrapText="1"/>
      <protection locked="0"/>
    </xf>
    <xf numFmtId="0" fontId="10" fillId="2" borderId="10" xfId="0" applyNumberFormat="1" applyFont="1" applyFill="1" applyBorder="1" applyAlignment="1" applyProtection="1">
      <alignment horizontal="center" vertical="center" wrapText="1"/>
    </xf>
    <xf numFmtId="0" fontId="10" fillId="2" borderId="13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10" fillId="2" borderId="11" xfId="0" applyNumberFormat="1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 wrapText="1"/>
    </xf>
    <xf numFmtId="0" fontId="10" fillId="2" borderId="12" xfId="0" applyNumberFormat="1" applyFont="1" applyFill="1" applyBorder="1" applyAlignment="1" applyProtection="1">
      <alignment horizontal="center" vertical="center" wrapText="1"/>
    </xf>
  </cellXfs>
  <cellStyles count="32">
    <cellStyle name="br" xfId="11"/>
    <cellStyle name="col" xfId="12"/>
    <cellStyle name="style0" xfId="13"/>
    <cellStyle name="td" xfId="14"/>
    <cellStyle name="tr" xfId="15"/>
    <cellStyle name="xl21" xfId="16"/>
    <cellStyle name="xl22" xfId="17"/>
    <cellStyle name="xl23" xfId="18"/>
    <cellStyle name="xl24" xfId="19"/>
    <cellStyle name="xl25" xfId="20"/>
    <cellStyle name="xl26" xfId="21"/>
    <cellStyle name="xl27" xfId="22"/>
    <cellStyle name="xl28" xfId="23"/>
    <cellStyle name="xl29" xfId="1"/>
    <cellStyle name="xl30" xfId="24"/>
    <cellStyle name="xl31" xfId="2"/>
    <cellStyle name="xl32" xfId="3"/>
    <cellStyle name="xl33" xfId="25"/>
    <cellStyle name="xl34" xfId="4"/>
    <cellStyle name="xl35" xfId="5"/>
    <cellStyle name="xl35 2" xfId="27"/>
    <cellStyle name="xl36" xfId="26"/>
    <cellStyle name="xl36 2" xfId="28"/>
    <cellStyle name="xl37" xfId="6"/>
    <cellStyle name="xl37 2" xfId="29"/>
    <cellStyle name="xl38" xfId="7"/>
    <cellStyle name="xl38 2" xfId="30"/>
    <cellStyle name="xl39" xfId="8"/>
    <cellStyle name="xl40" xfId="9"/>
    <cellStyle name="xl41" xfId="10"/>
    <cellStyle name="Обычный" xfId="0" builtinId="0"/>
    <cellStyle name="Обычный 2" xfId="3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81"/>
  <sheetViews>
    <sheetView tabSelected="1" zoomScaleNormal="100" workbookViewId="0">
      <pane ySplit="4" topLeftCell="A5" activePane="bottomLeft" state="frozen"/>
      <selection pane="bottomLeft" activeCell="G3" sqref="G3:G4"/>
    </sheetView>
  </sheetViews>
  <sheetFormatPr defaultColWidth="9.140625" defaultRowHeight="15" outlineLevelRow="1" x14ac:dyDescent="0.25"/>
  <cols>
    <col min="1" max="1" width="68.42578125" style="1" customWidth="1"/>
    <col min="2" max="2" width="13" style="1" customWidth="1"/>
    <col min="3" max="3" width="23.42578125" style="1" customWidth="1"/>
    <col min="4" max="4" width="22.42578125" style="1" customWidth="1"/>
    <col min="5" max="6" width="22.85546875" style="1" customWidth="1"/>
    <col min="7" max="7" width="13.28515625" style="1" customWidth="1"/>
    <col min="8" max="16384" width="9.140625" style="1"/>
  </cols>
  <sheetData>
    <row r="1" spans="1:7" ht="53.25" customHeight="1" x14ac:dyDescent="0.25">
      <c r="A1" s="29" t="s">
        <v>155</v>
      </c>
      <c r="B1" s="29"/>
      <c r="C1" s="29"/>
      <c r="D1" s="29"/>
      <c r="E1" s="29"/>
      <c r="F1" s="29"/>
      <c r="G1" s="29"/>
    </row>
    <row r="2" spans="1:7" ht="12.75" customHeight="1" thickBot="1" x14ac:dyDescent="0.3">
      <c r="A2" s="28" t="s">
        <v>0</v>
      </c>
      <c r="B2" s="28"/>
      <c r="C2" s="28"/>
      <c r="D2" s="28"/>
      <c r="E2" s="28"/>
      <c r="F2" s="28"/>
      <c r="G2" s="28"/>
    </row>
    <row r="3" spans="1:7" ht="15.75" customHeight="1" x14ac:dyDescent="0.25">
      <c r="A3" s="35" t="s">
        <v>1</v>
      </c>
      <c r="B3" s="37" t="s">
        <v>2</v>
      </c>
      <c r="C3" s="30" t="s">
        <v>153</v>
      </c>
      <c r="D3" s="30" t="s">
        <v>3</v>
      </c>
      <c r="E3" s="32" t="s">
        <v>4</v>
      </c>
      <c r="F3" s="24" t="s">
        <v>156</v>
      </c>
      <c r="G3" s="26" t="s">
        <v>157</v>
      </c>
    </row>
    <row r="4" spans="1:7" ht="73.900000000000006" customHeight="1" thickBot="1" x14ac:dyDescent="0.3">
      <c r="A4" s="36"/>
      <c r="B4" s="38"/>
      <c r="C4" s="31"/>
      <c r="D4" s="31"/>
      <c r="E4" s="33"/>
      <c r="F4" s="25"/>
      <c r="G4" s="27"/>
    </row>
    <row r="5" spans="1:7" ht="18" customHeight="1" x14ac:dyDescent="0.25">
      <c r="A5" s="12" t="s">
        <v>5</v>
      </c>
      <c r="B5" s="13" t="s">
        <v>6</v>
      </c>
      <c r="C5" s="14">
        <v>1255615000</v>
      </c>
      <c r="D5" s="14">
        <v>1177003185.2</v>
      </c>
      <c r="E5" s="15">
        <v>518702595.33999997</v>
      </c>
      <c r="F5" s="15">
        <f>E5/C5*100</f>
        <v>41.310640231281084</v>
      </c>
      <c r="G5" s="15">
        <f>E5/D5*100</f>
        <v>44.069769892072166</v>
      </c>
    </row>
    <row r="6" spans="1:7" ht="36" customHeight="1" outlineLevel="1" x14ac:dyDescent="0.25">
      <c r="A6" s="8" t="s">
        <v>7</v>
      </c>
      <c r="B6" s="9" t="s">
        <v>8</v>
      </c>
      <c r="C6" s="10">
        <v>4737000</v>
      </c>
      <c r="D6" s="10">
        <v>4932265</v>
      </c>
      <c r="E6" s="11">
        <v>2164337.5</v>
      </c>
      <c r="F6" s="21">
        <f t="shared" ref="F6:F69" si="0">E6/C6*100</f>
        <v>45.690046442896346</v>
      </c>
      <c r="G6" s="21">
        <f t="shared" ref="G6:G69" si="1">E6/D6*100</f>
        <v>43.881208734729377</v>
      </c>
    </row>
    <row r="7" spans="1:7" ht="54" customHeight="1" outlineLevel="1" x14ac:dyDescent="0.25">
      <c r="A7" s="8" t="s">
        <v>9</v>
      </c>
      <c r="B7" s="9" t="s">
        <v>10</v>
      </c>
      <c r="C7" s="10">
        <v>113891000</v>
      </c>
      <c r="D7" s="10">
        <v>115959279.23999999</v>
      </c>
      <c r="E7" s="11">
        <v>51578743.060000002</v>
      </c>
      <c r="F7" s="21">
        <f t="shared" si="0"/>
        <v>45.28781296151584</v>
      </c>
      <c r="G7" s="21">
        <f t="shared" si="1"/>
        <v>44.480047994475619</v>
      </c>
    </row>
    <row r="8" spans="1:7" ht="54" customHeight="1" outlineLevel="1" x14ac:dyDescent="0.25">
      <c r="A8" s="8" t="s">
        <v>11</v>
      </c>
      <c r="B8" s="9" t="s">
        <v>12</v>
      </c>
      <c r="C8" s="10">
        <v>130732500</v>
      </c>
      <c r="D8" s="10">
        <v>130896665</v>
      </c>
      <c r="E8" s="11">
        <v>62210320.539999999</v>
      </c>
      <c r="F8" s="21">
        <f t="shared" si="0"/>
        <v>47.585964117568317</v>
      </c>
      <c r="G8" s="21">
        <f t="shared" si="1"/>
        <v>47.526283836184824</v>
      </c>
    </row>
    <row r="9" spans="1:7" ht="18" customHeight="1" outlineLevel="1" x14ac:dyDescent="0.25">
      <c r="A9" s="8" t="s">
        <v>13</v>
      </c>
      <c r="B9" s="9" t="s">
        <v>14</v>
      </c>
      <c r="C9" s="10">
        <v>148141400</v>
      </c>
      <c r="D9" s="10">
        <v>148004580.80000001</v>
      </c>
      <c r="E9" s="11">
        <v>59470626.619999997</v>
      </c>
      <c r="F9" s="21">
        <f t="shared" si="0"/>
        <v>40.144501550545627</v>
      </c>
      <c r="G9" s="21">
        <f t="shared" si="1"/>
        <v>40.181612149128824</v>
      </c>
    </row>
    <row r="10" spans="1:7" ht="54" customHeight="1" outlineLevel="1" x14ac:dyDescent="0.25">
      <c r="A10" s="8" t="s">
        <v>15</v>
      </c>
      <c r="B10" s="9" t="s">
        <v>16</v>
      </c>
      <c r="C10" s="10">
        <v>179248100</v>
      </c>
      <c r="D10" s="10">
        <v>178682225.81999999</v>
      </c>
      <c r="E10" s="11">
        <v>76347383.340000004</v>
      </c>
      <c r="F10" s="21">
        <f t="shared" si="0"/>
        <v>42.593133952326411</v>
      </c>
      <c r="G10" s="21">
        <f t="shared" si="1"/>
        <v>42.728023444766379</v>
      </c>
    </row>
    <row r="11" spans="1:7" ht="18" customHeight="1" outlineLevel="1" x14ac:dyDescent="0.25">
      <c r="A11" s="8" t="s">
        <v>17</v>
      </c>
      <c r="B11" s="9" t="s">
        <v>18</v>
      </c>
      <c r="C11" s="10">
        <v>53856100</v>
      </c>
      <c r="D11" s="10">
        <v>53783500</v>
      </c>
      <c r="E11" s="11">
        <v>27300342.960000001</v>
      </c>
      <c r="F11" s="21">
        <f t="shared" si="0"/>
        <v>50.691273523333479</v>
      </c>
      <c r="G11" s="21">
        <f t="shared" si="1"/>
        <v>50.759699461730833</v>
      </c>
    </row>
    <row r="12" spans="1:7" ht="18" customHeight="1" outlineLevel="1" x14ac:dyDescent="0.25">
      <c r="A12" s="8" t="s">
        <v>19</v>
      </c>
      <c r="B12" s="9" t="s">
        <v>20</v>
      </c>
      <c r="C12" s="10">
        <v>12700000</v>
      </c>
      <c r="D12" s="10">
        <v>12797687</v>
      </c>
      <c r="E12" s="11">
        <v>198096</v>
      </c>
      <c r="F12" s="21">
        <f t="shared" si="0"/>
        <v>1.5598110236220473</v>
      </c>
      <c r="G12" s="21">
        <f t="shared" si="1"/>
        <v>1.5479047112185194</v>
      </c>
    </row>
    <row r="13" spans="1:7" ht="18" customHeight="1" outlineLevel="1" x14ac:dyDescent="0.25">
      <c r="A13" s="8" t="s">
        <v>21</v>
      </c>
      <c r="B13" s="9" t="s">
        <v>22</v>
      </c>
      <c r="C13" s="10">
        <v>40000000</v>
      </c>
      <c r="D13" s="10">
        <v>38053222</v>
      </c>
      <c r="E13" s="11">
        <v>0</v>
      </c>
      <c r="F13" s="21">
        <f t="shared" si="0"/>
        <v>0</v>
      </c>
      <c r="G13" s="21">
        <f t="shared" si="1"/>
        <v>0</v>
      </c>
    </row>
    <row r="14" spans="1:7" ht="18" customHeight="1" outlineLevel="1" x14ac:dyDescent="0.25">
      <c r="A14" s="8" t="s">
        <v>23</v>
      </c>
      <c r="B14" s="9" t="s">
        <v>24</v>
      </c>
      <c r="C14" s="10">
        <v>572308900</v>
      </c>
      <c r="D14" s="10">
        <v>493893760.33999997</v>
      </c>
      <c r="E14" s="11">
        <v>239432745.31999999</v>
      </c>
      <c r="F14" s="21">
        <f t="shared" si="0"/>
        <v>41.836278506240248</v>
      </c>
      <c r="G14" s="21">
        <f t="shared" si="1"/>
        <v>48.478592876972733</v>
      </c>
    </row>
    <row r="15" spans="1:7" ht="18" customHeight="1" x14ac:dyDescent="0.25">
      <c r="A15" s="4" t="s">
        <v>25</v>
      </c>
      <c r="B15" s="5" t="s">
        <v>26</v>
      </c>
      <c r="C15" s="6">
        <v>28372400</v>
      </c>
      <c r="D15" s="6">
        <v>28372400</v>
      </c>
      <c r="E15" s="7">
        <v>14186200</v>
      </c>
      <c r="F15" s="22">
        <f t="shared" si="0"/>
        <v>50</v>
      </c>
      <c r="G15" s="22">
        <f t="shared" si="1"/>
        <v>50</v>
      </c>
    </row>
    <row r="16" spans="1:7" ht="18" customHeight="1" outlineLevel="1" x14ac:dyDescent="0.25">
      <c r="A16" s="8" t="s">
        <v>27</v>
      </c>
      <c r="B16" s="9" t="s">
        <v>28</v>
      </c>
      <c r="C16" s="10">
        <v>28372400</v>
      </c>
      <c r="D16" s="10">
        <v>28372400</v>
      </c>
      <c r="E16" s="11">
        <v>14186200</v>
      </c>
      <c r="F16" s="21">
        <f t="shared" si="0"/>
        <v>50</v>
      </c>
      <c r="G16" s="21">
        <f t="shared" si="1"/>
        <v>50</v>
      </c>
    </row>
    <row r="17" spans="1:7" ht="36" customHeight="1" x14ac:dyDescent="0.25">
      <c r="A17" s="4" t="s">
        <v>29</v>
      </c>
      <c r="B17" s="5" t="s">
        <v>30</v>
      </c>
      <c r="C17" s="6">
        <v>311478100</v>
      </c>
      <c r="D17" s="6">
        <v>314144805.55000001</v>
      </c>
      <c r="E17" s="7">
        <v>143445981.13</v>
      </c>
      <c r="F17" s="22">
        <f t="shared" si="0"/>
        <v>46.053311976026563</v>
      </c>
      <c r="G17" s="22">
        <f t="shared" si="1"/>
        <v>45.662375629244266</v>
      </c>
    </row>
    <row r="18" spans="1:7" ht="18" customHeight="1" outlineLevel="1" x14ac:dyDescent="0.25">
      <c r="A18" s="8" t="s">
        <v>31</v>
      </c>
      <c r="B18" s="9" t="s">
        <v>32</v>
      </c>
      <c r="C18" s="10">
        <v>49328100</v>
      </c>
      <c r="D18" s="10">
        <v>49328100</v>
      </c>
      <c r="E18" s="11">
        <v>26451681.699999999</v>
      </c>
      <c r="F18" s="21">
        <f t="shared" si="0"/>
        <v>53.623962204098675</v>
      </c>
      <c r="G18" s="21">
        <f t="shared" si="1"/>
        <v>53.623962204098675</v>
      </c>
    </row>
    <row r="19" spans="1:7" ht="36" customHeight="1" outlineLevel="1" x14ac:dyDescent="0.25">
      <c r="A19" s="8" t="s">
        <v>33</v>
      </c>
      <c r="B19" s="9" t="s">
        <v>34</v>
      </c>
      <c r="C19" s="10">
        <v>17975800</v>
      </c>
      <c r="D19" s="10">
        <v>16761843.57</v>
      </c>
      <c r="E19" s="11">
        <v>5244536.57</v>
      </c>
      <c r="F19" s="21">
        <f t="shared" si="0"/>
        <v>29.175539169327653</v>
      </c>
      <c r="G19" s="21">
        <f t="shared" si="1"/>
        <v>31.288542624192978</v>
      </c>
    </row>
    <row r="20" spans="1:7" ht="18" customHeight="1" outlineLevel="1" x14ac:dyDescent="0.25">
      <c r="A20" s="8" t="s">
        <v>35</v>
      </c>
      <c r="B20" s="9" t="s">
        <v>36</v>
      </c>
      <c r="C20" s="10">
        <v>182983500</v>
      </c>
      <c r="D20" s="10">
        <v>188266544.55000001</v>
      </c>
      <c r="E20" s="11">
        <v>84747835.879999995</v>
      </c>
      <c r="F20" s="21">
        <f t="shared" si="0"/>
        <v>46.314468725322229</v>
      </c>
      <c r="G20" s="21">
        <f t="shared" si="1"/>
        <v>45.014814545285596</v>
      </c>
    </row>
    <row r="21" spans="1:7" ht="36" customHeight="1" outlineLevel="1" x14ac:dyDescent="0.25">
      <c r="A21" s="8" t="s">
        <v>37</v>
      </c>
      <c r="B21" s="9" t="s">
        <v>38</v>
      </c>
      <c r="C21" s="10">
        <v>61190700</v>
      </c>
      <c r="D21" s="10">
        <v>59788317.43</v>
      </c>
      <c r="E21" s="11">
        <v>27001926.98</v>
      </c>
      <c r="F21" s="21">
        <f t="shared" si="0"/>
        <v>44.127501368672043</v>
      </c>
      <c r="G21" s="21">
        <f t="shared" si="1"/>
        <v>45.162547033730768</v>
      </c>
    </row>
    <row r="22" spans="1:7" ht="18" customHeight="1" x14ac:dyDescent="0.25">
      <c r="A22" s="4" t="s">
        <v>39</v>
      </c>
      <c r="B22" s="5" t="s">
        <v>40</v>
      </c>
      <c r="C22" s="6">
        <v>8865041476.5499992</v>
      </c>
      <c r="D22" s="6">
        <v>12171287543.43</v>
      </c>
      <c r="E22" s="7">
        <v>5324890985.2399998</v>
      </c>
      <c r="F22" s="22">
        <f t="shared" si="0"/>
        <v>60.066171143423496</v>
      </c>
      <c r="G22" s="22">
        <f t="shared" si="1"/>
        <v>43.749611257145503</v>
      </c>
    </row>
    <row r="23" spans="1:7" ht="18" customHeight="1" outlineLevel="1" x14ac:dyDescent="0.25">
      <c r="A23" s="8" t="s">
        <v>41</v>
      </c>
      <c r="B23" s="9" t="s">
        <v>42</v>
      </c>
      <c r="C23" s="10">
        <v>247770316</v>
      </c>
      <c r="D23" s="10">
        <v>249293639.75</v>
      </c>
      <c r="E23" s="11">
        <v>109569320.98999999</v>
      </c>
      <c r="F23" s="21">
        <f t="shared" si="0"/>
        <v>44.222133933913213</v>
      </c>
      <c r="G23" s="21">
        <f t="shared" si="1"/>
        <v>43.951911929995397</v>
      </c>
    </row>
    <row r="24" spans="1:7" ht="18" customHeight="1" outlineLevel="1" x14ac:dyDescent="0.25">
      <c r="A24" s="8" t="s">
        <v>43</v>
      </c>
      <c r="B24" s="9" t="s">
        <v>44</v>
      </c>
      <c r="C24" s="10">
        <v>901500</v>
      </c>
      <c r="D24" s="10">
        <v>0</v>
      </c>
      <c r="E24" s="11">
        <v>0</v>
      </c>
      <c r="F24" s="21">
        <f t="shared" si="0"/>
        <v>0</v>
      </c>
      <c r="G24" s="21" t="e">
        <f t="shared" si="1"/>
        <v>#DIV/0!</v>
      </c>
    </row>
    <row r="25" spans="1:7" ht="18" customHeight="1" outlineLevel="1" x14ac:dyDescent="0.25">
      <c r="A25" s="8" t="s">
        <v>45</v>
      </c>
      <c r="B25" s="9" t="s">
        <v>46</v>
      </c>
      <c r="C25" s="10">
        <v>1060008500</v>
      </c>
      <c r="D25" s="10">
        <v>2531391000</v>
      </c>
      <c r="E25" s="11">
        <v>1689525668.72</v>
      </c>
      <c r="F25" s="21">
        <f t="shared" si="0"/>
        <v>159.38793591938179</v>
      </c>
      <c r="G25" s="21">
        <f t="shared" si="1"/>
        <v>66.74297525431669</v>
      </c>
    </row>
    <row r="26" spans="1:7" ht="18" customHeight="1" outlineLevel="1" x14ac:dyDescent="0.25">
      <c r="A26" s="8" t="s">
        <v>47</v>
      </c>
      <c r="B26" s="9" t="s">
        <v>48</v>
      </c>
      <c r="C26" s="10">
        <v>17683800</v>
      </c>
      <c r="D26" s="10">
        <v>16334015.76</v>
      </c>
      <c r="E26" s="11">
        <v>3759515.76</v>
      </c>
      <c r="F26" s="21">
        <f t="shared" si="0"/>
        <v>21.259660027822072</v>
      </c>
      <c r="G26" s="21">
        <f t="shared" si="1"/>
        <v>23.016481771779556</v>
      </c>
    </row>
    <row r="27" spans="1:7" ht="18" customHeight="1" outlineLevel="1" x14ac:dyDescent="0.25">
      <c r="A27" s="8" t="s">
        <v>49</v>
      </c>
      <c r="B27" s="9" t="s">
        <v>50</v>
      </c>
      <c r="C27" s="10">
        <v>296263000</v>
      </c>
      <c r="D27" s="10">
        <v>296263000</v>
      </c>
      <c r="E27" s="11">
        <v>132230427.5</v>
      </c>
      <c r="F27" s="21">
        <f t="shared" si="0"/>
        <v>44.632784890452065</v>
      </c>
      <c r="G27" s="21">
        <f t="shared" si="1"/>
        <v>44.632784890452065</v>
      </c>
    </row>
    <row r="28" spans="1:7" ht="18" customHeight="1" outlineLevel="1" x14ac:dyDescent="0.25">
      <c r="A28" s="8" t="s">
        <v>51</v>
      </c>
      <c r="B28" s="9" t="s">
        <v>52</v>
      </c>
      <c r="C28" s="10">
        <v>201195700</v>
      </c>
      <c r="D28" s="10">
        <v>445881333</v>
      </c>
      <c r="E28" s="11">
        <v>89040612</v>
      </c>
      <c r="F28" s="21">
        <f t="shared" si="0"/>
        <v>44.255723159093364</v>
      </c>
      <c r="G28" s="21">
        <f t="shared" si="1"/>
        <v>19.969576075525008</v>
      </c>
    </row>
    <row r="29" spans="1:7" ht="18" customHeight="1" outlineLevel="1" x14ac:dyDescent="0.25">
      <c r="A29" s="8" t="s">
        <v>53</v>
      </c>
      <c r="B29" s="9" t="s">
        <v>54</v>
      </c>
      <c r="C29" s="10">
        <v>3468584760.5500002</v>
      </c>
      <c r="D29" s="10">
        <v>5150948159.3299999</v>
      </c>
      <c r="E29" s="11">
        <v>1981042214</v>
      </c>
      <c r="F29" s="21">
        <f t="shared" si="0"/>
        <v>57.113847599499735</v>
      </c>
      <c r="G29" s="21">
        <f t="shared" si="1"/>
        <v>38.459758334234145</v>
      </c>
    </row>
    <row r="30" spans="1:7" ht="18" customHeight="1" outlineLevel="1" x14ac:dyDescent="0.25">
      <c r="A30" s="8" t="s">
        <v>55</v>
      </c>
      <c r="B30" s="9" t="s">
        <v>56</v>
      </c>
      <c r="C30" s="10">
        <v>239844200</v>
      </c>
      <c r="D30" s="10">
        <v>300815477.14999998</v>
      </c>
      <c r="E30" s="11">
        <v>180840262.33000001</v>
      </c>
      <c r="F30" s="21">
        <f t="shared" si="0"/>
        <v>75.399055857927777</v>
      </c>
      <c r="G30" s="21">
        <f t="shared" si="1"/>
        <v>60.116674861056104</v>
      </c>
    </row>
    <row r="31" spans="1:7" ht="18" customHeight="1" outlineLevel="1" x14ac:dyDescent="0.25">
      <c r="A31" s="8" t="s">
        <v>57</v>
      </c>
      <c r="B31" s="9" t="s">
        <v>58</v>
      </c>
      <c r="C31" s="10">
        <v>3332789700</v>
      </c>
      <c r="D31" s="10">
        <v>3180360918.4400001</v>
      </c>
      <c r="E31" s="11">
        <v>1138882963.9400001</v>
      </c>
      <c r="F31" s="21">
        <f t="shared" si="0"/>
        <v>34.172062039798071</v>
      </c>
      <c r="G31" s="21">
        <f t="shared" si="1"/>
        <v>35.809865394102317</v>
      </c>
    </row>
    <row r="32" spans="1:7" ht="18" customHeight="1" x14ac:dyDescent="0.25">
      <c r="A32" s="4" t="s">
        <v>59</v>
      </c>
      <c r="B32" s="5" t="s">
        <v>60</v>
      </c>
      <c r="C32" s="6">
        <v>2274872045.46</v>
      </c>
      <c r="D32" s="6">
        <v>2147424599.26</v>
      </c>
      <c r="E32" s="7">
        <v>1062681981.24</v>
      </c>
      <c r="F32" s="22">
        <f t="shared" si="0"/>
        <v>46.713923245081503</v>
      </c>
      <c r="G32" s="22">
        <f t="shared" si="1"/>
        <v>49.486346650131466</v>
      </c>
    </row>
    <row r="33" spans="1:7" ht="18" customHeight="1" outlineLevel="1" x14ac:dyDescent="0.25">
      <c r="A33" s="8" t="s">
        <v>61</v>
      </c>
      <c r="B33" s="9" t="s">
        <v>62</v>
      </c>
      <c r="C33" s="10">
        <v>1314139345.46</v>
      </c>
      <c r="D33" s="10">
        <v>1090388556.1900001</v>
      </c>
      <c r="E33" s="11">
        <v>467714547.63</v>
      </c>
      <c r="F33" s="21">
        <f t="shared" si="0"/>
        <v>35.590940127150802</v>
      </c>
      <c r="G33" s="21">
        <f t="shared" si="1"/>
        <v>42.894300841185718</v>
      </c>
    </row>
    <row r="34" spans="1:7" ht="18" customHeight="1" outlineLevel="1" x14ac:dyDescent="0.25">
      <c r="A34" s="8" t="s">
        <v>63</v>
      </c>
      <c r="B34" s="9" t="s">
        <v>64</v>
      </c>
      <c r="C34" s="10">
        <v>794120200</v>
      </c>
      <c r="D34" s="10">
        <v>880953261.86000001</v>
      </c>
      <c r="E34" s="11">
        <v>491122952.32999998</v>
      </c>
      <c r="F34" s="21">
        <f t="shared" si="0"/>
        <v>61.844913695684852</v>
      </c>
      <c r="G34" s="21">
        <f t="shared" si="1"/>
        <v>55.749036139904618</v>
      </c>
    </row>
    <row r="35" spans="1:7" ht="18" customHeight="1" outlineLevel="1" x14ac:dyDescent="0.25">
      <c r="A35" s="8" t="s">
        <v>65</v>
      </c>
      <c r="B35" s="9" t="s">
        <v>66</v>
      </c>
      <c r="C35" s="10">
        <v>38059200</v>
      </c>
      <c r="D35" s="10">
        <v>46729320.210000001</v>
      </c>
      <c r="E35" s="11">
        <v>45938620.210000001</v>
      </c>
      <c r="F35" s="21">
        <f t="shared" si="0"/>
        <v>120.70306314898896</v>
      </c>
      <c r="G35" s="21">
        <f t="shared" si="1"/>
        <v>98.307914610256219</v>
      </c>
    </row>
    <row r="36" spans="1:7" ht="18" customHeight="1" outlineLevel="1" x14ac:dyDescent="0.25">
      <c r="A36" s="8" t="s">
        <v>67</v>
      </c>
      <c r="B36" s="9" t="s">
        <v>68</v>
      </c>
      <c r="C36" s="10">
        <v>128553300</v>
      </c>
      <c r="D36" s="10">
        <v>129353461</v>
      </c>
      <c r="E36" s="11">
        <v>57905861.07</v>
      </c>
      <c r="F36" s="21">
        <f t="shared" si="0"/>
        <v>45.044243181621937</v>
      </c>
      <c r="G36" s="21">
        <f t="shared" si="1"/>
        <v>44.765606287101974</v>
      </c>
    </row>
    <row r="37" spans="1:7" ht="18" customHeight="1" x14ac:dyDescent="0.25">
      <c r="A37" s="4" t="s">
        <v>69</v>
      </c>
      <c r="B37" s="5" t="s">
        <v>70</v>
      </c>
      <c r="C37" s="6">
        <v>24967800</v>
      </c>
      <c r="D37" s="6">
        <v>25824964.030000001</v>
      </c>
      <c r="E37" s="7">
        <v>10980142.91</v>
      </c>
      <c r="F37" s="22">
        <f t="shared" si="0"/>
        <v>43.977214292008107</v>
      </c>
      <c r="G37" s="22">
        <f t="shared" si="1"/>
        <v>42.517553547198496</v>
      </c>
    </row>
    <row r="38" spans="1:7" ht="18" customHeight="1" outlineLevel="1" x14ac:dyDescent="0.25">
      <c r="A38" s="8" t="s">
        <v>71</v>
      </c>
      <c r="B38" s="9" t="s">
        <v>72</v>
      </c>
      <c r="C38" s="10">
        <v>905100</v>
      </c>
      <c r="D38" s="10">
        <v>905100</v>
      </c>
      <c r="E38" s="11">
        <v>359625</v>
      </c>
      <c r="F38" s="21">
        <f t="shared" si="0"/>
        <v>39.733178654292345</v>
      </c>
      <c r="G38" s="21">
        <f t="shared" si="1"/>
        <v>39.733178654292345</v>
      </c>
    </row>
    <row r="39" spans="1:7" ht="36" customHeight="1" outlineLevel="1" x14ac:dyDescent="0.25">
      <c r="A39" s="8" t="s">
        <v>73</v>
      </c>
      <c r="B39" s="9" t="s">
        <v>74</v>
      </c>
      <c r="C39" s="10">
        <v>22562700</v>
      </c>
      <c r="D39" s="10">
        <v>24153336.09</v>
      </c>
      <c r="E39" s="11">
        <v>10430680.91</v>
      </c>
      <c r="F39" s="21">
        <f t="shared" si="0"/>
        <v>46.229754905219679</v>
      </c>
      <c r="G39" s="21">
        <f t="shared" si="1"/>
        <v>43.185259672342021</v>
      </c>
    </row>
    <row r="40" spans="1:7" ht="18" customHeight="1" outlineLevel="1" x14ac:dyDescent="0.25">
      <c r="A40" s="8" t="s">
        <v>75</v>
      </c>
      <c r="B40" s="9" t="s">
        <v>76</v>
      </c>
      <c r="C40" s="10">
        <v>1500000</v>
      </c>
      <c r="D40" s="10">
        <v>766527.94</v>
      </c>
      <c r="E40" s="11">
        <v>189837</v>
      </c>
      <c r="F40" s="21">
        <f t="shared" si="0"/>
        <v>12.655800000000001</v>
      </c>
      <c r="G40" s="21">
        <f t="shared" si="1"/>
        <v>24.765829149032719</v>
      </c>
    </row>
    <row r="41" spans="1:7" ht="18" customHeight="1" x14ac:dyDescent="0.25">
      <c r="A41" s="4" t="s">
        <v>77</v>
      </c>
      <c r="B41" s="5" t="s">
        <v>78</v>
      </c>
      <c r="C41" s="6">
        <v>10387241234</v>
      </c>
      <c r="D41" s="6">
        <v>10410147110.17</v>
      </c>
      <c r="E41" s="7">
        <v>4855866094.4899998</v>
      </c>
      <c r="F41" s="22">
        <f t="shared" si="0"/>
        <v>46.748371247945542</v>
      </c>
      <c r="G41" s="22">
        <f t="shared" si="1"/>
        <v>46.645508878026817</v>
      </c>
    </row>
    <row r="42" spans="1:7" ht="18" customHeight="1" outlineLevel="1" x14ac:dyDescent="0.25">
      <c r="A42" s="8" t="s">
        <v>79</v>
      </c>
      <c r="B42" s="9" t="s">
        <v>80</v>
      </c>
      <c r="C42" s="10">
        <v>2943196867</v>
      </c>
      <c r="D42" s="10">
        <v>3018033662</v>
      </c>
      <c r="E42" s="11">
        <v>1328847794.6400001</v>
      </c>
      <c r="F42" s="21">
        <f t="shared" si="0"/>
        <v>45.149810042931122</v>
      </c>
      <c r="G42" s="21">
        <f t="shared" si="1"/>
        <v>44.030250933629247</v>
      </c>
    </row>
    <row r="43" spans="1:7" ht="18" customHeight="1" outlineLevel="1" x14ac:dyDescent="0.25">
      <c r="A43" s="8" t="s">
        <v>81</v>
      </c>
      <c r="B43" s="9" t="s">
        <v>82</v>
      </c>
      <c r="C43" s="10">
        <v>5707010577</v>
      </c>
      <c r="D43" s="10">
        <v>5714725447.2399998</v>
      </c>
      <c r="E43" s="11">
        <v>2700917669.3400002</v>
      </c>
      <c r="F43" s="21">
        <f t="shared" si="0"/>
        <v>47.326312662272819</v>
      </c>
      <c r="G43" s="21">
        <f t="shared" si="1"/>
        <v>47.262422215654176</v>
      </c>
    </row>
    <row r="44" spans="1:7" ht="18" customHeight="1" outlineLevel="1" x14ac:dyDescent="0.25">
      <c r="A44" s="8" t="s">
        <v>83</v>
      </c>
      <c r="B44" s="9" t="s">
        <v>84</v>
      </c>
      <c r="C44" s="10">
        <v>1124276450</v>
      </c>
      <c r="D44" s="10">
        <v>1115943728.8800001</v>
      </c>
      <c r="E44" s="11">
        <v>558964136.63</v>
      </c>
      <c r="F44" s="21">
        <f t="shared" si="0"/>
        <v>49.717677234100208</v>
      </c>
      <c r="G44" s="21">
        <f t="shared" si="1"/>
        <v>50.088917762098617</v>
      </c>
    </row>
    <row r="45" spans="1:7" ht="36" customHeight="1" outlineLevel="1" x14ac:dyDescent="0.25">
      <c r="A45" s="8" t="s">
        <v>85</v>
      </c>
      <c r="B45" s="9" t="s">
        <v>86</v>
      </c>
      <c r="C45" s="10">
        <v>127778520</v>
      </c>
      <c r="D45" s="10">
        <v>133187872.40000001</v>
      </c>
      <c r="E45" s="11">
        <v>61457140.170000002</v>
      </c>
      <c r="F45" s="21">
        <f t="shared" si="0"/>
        <v>48.096612928370121</v>
      </c>
      <c r="G45" s="21">
        <f t="shared" si="1"/>
        <v>46.143195369490712</v>
      </c>
    </row>
    <row r="46" spans="1:7" ht="18" customHeight="1" outlineLevel="1" x14ac:dyDescent="0.25">
      <c r="A46" s="8" t="s">
        <v>87</v>
      </c>
      <c r="B46" s="9" t="s">
        <v>88</v>
      </c>
      <c r="C46" s="10">
        <v>181147820</v>
      </c>
      <c r="D46" s="10">
        <v>125177199.65000001</v>
      </c>
      <c r="E46" s="11">
        <v>55714521.710000001</v>
      </c>
      <c r="F46" s="21">
        <f t="shared" si="0"/>
        <v>30.756385426001813</v>
      </c>
      <c r="G46" s="21">
        <f t="shared" si="1"/>
        <v>44.508522211536786</v>
      </c>
    </row>
    <row r="47" spans="1:7" ht="18" customHeight="1" outlineLevel="1" x14ac:dyDescent="0.25">
      <c r="A47" s="8" t="s">
        <v>89</v>
      </c>
      <c r="B47" s="9" t="s">
        <v>90</v>
      </c>
      <c r="C47" s="10">
        <v>303831000</v>
      </c>
      <c r="D47" s="10">
        <v>303079200</v>
      </c>
      <c r="E47" s="11">
        <v>149964832</v>
      </c>
      <c r="F47" s="21">
        <f t="shared" si="0"/>
        <v>49.357975980067863</v>
      </c>
      <c r="G47" s="21">
        <f t="shared" si="1"/>
        <v>49.480410400977696</v>
      </c>
    </row>
    <row r="48" spans="1:7" ht="18" customHeight="1" x14ac:dyDescent="0.25">
      <c r="A48" s="4" t="s">
        <v>91</v>
      </c>
      <c r="B48" s="5" t="s">
        <v>92</v>
      </c>
      <c r="C48" s="6">
        <v>439539940</v>
      </c>
      <c r="D48" s="6">
        <v>687295969.01999998</v>
      </c>
      <c r="E48" s="7">
        <v>471357885.79000002</v>
      </c>
      <c r="F48" s="22">
        <f t="shared" si="0"/>
        <v>107.23892026512996</v>
      </c>
      <c r="G48" s="22">
        <f t="shared" si="1"/>
        <v>68.581500115896034</v>
      </c>
    </row>
    <row r="49" spans="1:7" ht="18" customHeight="1" outlineLevel="1" x14ac:dyDescent="0.25">
      <c r="A49" s="8" t="s">
        <v>93</v>
      </c>
      <c r="B49" s="9" t="s">
        <v>94</v>
      </c>
      <c r="C49" s="10">
        <v>401447340</v>
      </c>
      <c r="D49" s="10">
        <v>649203369.01999998</v>
      </c>
      <c r="E49" s="11">
        <v>453511119.61000001</v>
      </c>
      <c r="F49" s="21">
        <f t="shared" si="0"/>
        <v>112.96901845457489</v>
      </c>
      <c r="G49" s="21">
        <f t="shared" si="1"/>
        <v>69.856556704965087</v>
      </c>
    </row>
    <row r="50" spans="1:7" ht="18" customHeight="1" outlineLevel="1" x14ac:dyDescent="0.25">
      <c r="A50" s="8" t="s">
        <v>95</v>
      </c>
      <c r="B50" s="9" t="s">
        <v>96</v>
      </c>
      <c r="C50" s="10">
        <v>38092600</v>
      </c>
      <c r="D50" s="10">
        <v>38092600</v>
      </c>
      <c r="E50" s="11">
        <v>17846766.18</v>
      </c>
      <c r="F50" s="21">
        <f t="shared" si="0"/>
        <v>46.851005654641583</v>
      </c>
      <c r="G50" s="21">
        <f t="shared" si="1"/>
        <v>46.851005654641583</v>
      </c>
    </row>
    <row r="51" spans="1:7" ht="18" customHeight="1" x14ac:dyDescent="0.25">
      <c r="A51" s="4" t="s">
        <v>97</v>
      </c>
      <c r="B51" s="5" t="s">
        <v>98</v>
      </c>
      <c r="C51" s="6">
        <v>7045242500</v>
      </c>
      <c r="D51" s="6">
        <v>8089995850.7799997</v>
      </c>
      <c r="E51" s="7">
        <v>4034518699.1399999</v>
      </c>
      <c r="F51" s="22">
        <f t="shared" si="0"/>
        <v>57.265859892544505</v>
      </c>
      <c r="G51" s="22">
        <f t="shared" si="1"/>
        <v>49.870466852600551</v>
      </c>
    </row>
    <row r="52" spans="1:7" ht="18" customHeight="1" outlineLevel="1" x14ac:dyDescent="0.25">
      <c r="A52" s="8" t="s">
        <v>99</v>
      </c>
      <c r="B52" s="9" t="s">
        <v>100</v>
      </c>
      <c r="C52" s="10">
        <v>1003630074</v>
      </c>
      <c r="D52" s="10">
        <v>1043277115.99</v>
      </c>
      <c r="E52" s="11">
        <v>404250492.87</v>
      </c>
      <c r="F52" s="21">
        <f t="shared" si="0"/>
        <v>40.278834138443727</v>
      </c>
      <c r="G52" s="21">
        <f t="shared" si="1"/>
        <v>38.748141474031414</v>
      </c>
    </row>
    <row r="53" spans="1:7" ht="18" customHeight="1" outlineLevel="1" x14ac:dyDescent="0.25">
      <c r="A53" s="8" t="s">
        <v>101</v>
      </c>
      <c r="B53" s="9" t="s">
        <v>102</v>
      </c>
      <c r="C53" s="10">
        <v>443166548</v>
      </c>
      <c r="D53" s="10">
        <v>474630586.57999998</v>
      </c>
      <c r="E53" s="11">
        <v>206172990.62</v>
      </c>
      <c r="F53" s="21">
        <f t="shared" si="0"/>
        <v>46.522688039170326</v>
      </c>
      <c r="G53" s="21">
        <f t="shared" si="1"/>
        <v>43.438622888929459</v>
      </c>
    </row>
    <row r="54" spans="1:7" ht="18" customHeight="1" outlineLevel="1" x14ac:dyDescent="0.25">
      <c r="A54" s="8" t="s">
        <v>103</v>
      </c>
      <c r="B54" s="9" t="s">
        <v>104</v>
      </c>
      <c r="C54" s="10">
        <v>34392200</v>
      </c>
      <c r="D54" s="10">
        <v>49211290</v>
      </c>
      <c r="E54" s="11">
        <v>10547943.41</v>
      </c>
      <c r="F54" s="21">
        <f t="shared" si="0"/>
        <v>30.669580340891251</v>
      </c>
      <c r="G54" s="21">
        <f t="shared" si="1"/>
        <v>21.433990878922295</v>
      </c>
    </row>
    <row r="55" spans="1:7" ht="18" customHeight="1" outlineLevel="1" x14ac:dyDescent="0.25">
      <c r="A55" s="8" t="s">
        <v>105</v>
      </c>
      <c r="B55" s="9" t="s">
        <v>106</v>
      </c>
      <c r="C55" s="10">
        <v>125230223</v>
      </c>
      <c r="D55" s="10">
        <v>125230223</v>
      </c>
      <c r="E55" s="11">
        <v>55570111.479999997</v>
      </c>
      <c r="F55" s="21">
        <f t="shared" si="0"/>
        <v>44.374361195539826</v>
      </c>
      <c r="G55" s="21">
        <f t="shared" si="1"/>
        <v>44.374361195539826</v>
      </c>
    </row>
    <row r="56" spans="1:7" ht="36" customHeight="1" outlineLevel="1" x14ac:dyDescent="0.25">
      <c r="A56" s="8" t="s">
        <v>107</v>
      </c>
      <c r="B56" s="9" t="s">
        <v>108</v>
      </c>
      <c r="C56" s="10">
        <v>88495973</v>
      </c>
      <c r="D56" s="10">
        <v>88495973</v>
      </c>
      <c r="E56" s="11">
        <v>31941151.120000001</v>
      </c>
      <c r="F56" s="21">
        <f t="shared" si="0"/>
        <v>36.093338529652648</v>
      </c>
      <c r="G56" s="21">
        <f t="shared" si="1"/>
        <v>36.093338529652648</v>
      </c>
    </row>
    <row r="57" spans="1:7" ht="18" customHeight="1" outlineLevel="1" x14ac:dyDescent="0.25">
      <c r="A57" s="8" t="s">
        <v>109</v>
      </c>
      <c r="B57" s="9" t="s">
        <v>110</v>
      </c>
      <c r="C57" s="10">
        <v>5350327482</v>
      </c>
      <c r="D57" s="10">
        <v>6309150662.21</v>
      </c>
      <c r="E57" s="11">
        <v>3326036009.6399999</v>
      </c>
      <c r="F57" s="21">
        <f t="shared" si="0"/>
        <v>62.165092152390976</v>
      </c>
      <c r="G57" s="21">
        <f t="shared" si="1"/>
        <v>52.717650722180409</v>
      </c>
    </row>
    <row r="58" spans="1:7" ht="18" customHeight="1" x14ac:dyDescent="0.25">
      <c r="A58" s="4" t="s">
        <v>111</v>
      </c>
      <c r="B58" s="5" t="s">
        <v>112</v>
      </c>
      <c r="C58" s="6">
        <v>8985393734</v>
      </c>
      <c r="D58" s="6">
        <v>9359741412.2800007</v>
      </c>
      <c r="E58" s="7">
        <v>4287571747.5799999</v>
      </c>
      <c r="F58" s="22">
        <f t="shared" si="0"/>
        <v>47.717127089892308</v>
      </c>
      <c r="G58" s="22">
        <f t="shared" si="1"/>
        <v>45.808656016443969</v>
      </c>
    </row>
    <row r="59" spans="1:7" ht="18" customHeight="1" outlineLevel="1" x14ac:dyDescent="0.25">
      <c r="A59" s="8" t="s">
        <v>113</v>
      </c>
      <c r="B59" s="9" t="s">
        <v>114</v>
      </c>
      <c r="C59" s="10">
        <v>241309200</v>
      </c>
      <c r="D59" s="10">
        <v>241309200</v>
      </c>
      <c r="E59" s="11">
        <v>79000416.239999995</v>
      </c>
      <c r="F59" s="21">
        <f t="shared" si="0"/>
        <v>32.738252930265396</v>
      </c>
      <c r="G59" s="21">
        <f t="shared" si="1"/>
        <v>32.738252930265396</v>
      </c>
    </row>
    <row r="60" spans="1:7" ht="18" customHeight="1" outlineLevel="1" x14ac:dyDescent="0.25">
      <c r="A60" s="8" t="s">
        <v>115</v>
      </c>
      <c r="B60" s="9" t="s">
        <v>116</v>
      </c>
      <c r="C60" s="10">
        <v>1353504680</v>
      </c>
      <c r="D60" s="10">
        <v>1364066137.78</v>
      </c>
      <c r="E60" s="11">
        <v>583474048.08000004</v>
      </c>
      <c r="F60" s="21">
        <f t="shared" si="0"/>
        <v>43.108387928145184</v>
      </c>
      <c r="G60" s="21">
        <f t="shared" si="1"/>
        <v>42.774615681729081</v>
      </c>
    </row>
    <row r="61" spans="1:7" ht="18" customHeight="1" outlineLevel="1" x14ac:dyDescent="0.25">
      <c r="A61" s="8" t="s">
        <v>117</v>
      </c>
      <c r="B61" s="9" t="s">
        <v>118</v>
      </c>
      <c r="C61" s="10">
        <v>6683008265</v>
      </c>
      <c r="D61" s="10">
        <v>6443358154.8699999</v>
      </c>
      <c r="E61" s="11">
        <v>2966524146.0500002</v>
      </c>
      <c r="F61" s="21">
        <f t="shared" si="0"/>
        <v>44.389053977176253</v>
      </c>
      <c r="G61" s="21">
        <f t="shared" si="1"/>
        <v>46.040031839730197</v>
      </c>
    </row>
    <row r="62" spans="1:7" ht="18" customHeight="1" outlineLevel="1" x14ac:dyDescent="0.25">
      <c r="A62" s="8" t="s">
        <v>119</v>
      </c>
      <c r="B62" s="9" t="s">
        <v>120</v>
      </c>
      <c r="C62" s="10">
        <v>275951500</v>
      </c>
      <c r="D62" s="10">
        <v>870122460</v>
      </c>
      <c r="E62" s="11">
        <v>464311265.67000002</v>
      </c>
      <c r="F62" s="21">
        <f t="shared" si="0"/>
        <v>168.25828657209692</v>
      </c>
      <c r="G62" s="21">
        <f t="shared" si="1"/>
        <v>53.361599891353229</v>
      </c>
    </row>
    <row r="63" spans="1:7" ht="18" customHeight="1" outlineLevel="1" x14ac:dyDescent="0.25">
      <c r="A63" s="8" t="s">
        <v>121</v>
      </c>
      <c r="B63" s="9" t="s">
        <v>122</v>
      </c>
      <c r="C63" s="10">
        <v>431620089</v>
      </c>
      <c r="D63" s="10">
        <v>440885459.63</v>
      </c>
      <c r="E63" s="11">
        <v>194261871.53999999</v>
      </c>
      <c r="F63" s="21">
        <f t="shared" si="0"/>
        <v>45.007606571342876</v>
      </c>
      <c r="G63" s="21">
        <f t="shared" si="1"/>
        <v>44.061755110506134</v>
      </c>
    </row>
    <row r="64" spans="1:7" ht="18" customHeight="1" x14ac:dyDescent="0.25">
      <c r="A64" s="4" t="s">
        <v>123</v>
      </c>
      <c r="B64" s="5" t="s">
        <v>124</v>
      </c>
      <c r="C64" s="6">
        <v>534682881</v>
      </c>
      <c r="D64" s="6">
        <v>601054968.89999998</v>
      </c>
      <c r="E64" s="7">
        <v>353296897.95999998</v>
      </c>
      <c r="F64" s="22">
        <f t="shared" si="0"/>
        <v>66.075969610106142</v>
      </c>
      <c r="G64" s="22">
        <f t="shared" si="1"/>
        <v>58.779465479933414</v>
      </c>
    </row>
    <row r="65" spans="1:7" ht="18" customHeight="1" outlineLevel="1" x14ac:dyDescent="0.25">
      <c r="A65" s="8" t="s">
        <v>125</v>
      </c>
      <c r="B65" s="9" t="s">
        <v>126</v>
      </c>
      <c r="C65" s="10">
        <v>65585072</v>
      </c>
      <c r="D65" s="10">
        <v>70139272</v>
      </c>
      <c r="E65" s="11">
        <v>20948750.550000001</v>
      </c>
      <c r="F65" s="21">
        <f t="shared" si="0"/>
        <v>31.94133956275904</v>
      </c>
      <c r="G65" s="21">
        <f t="shared" si="1"/>
        <v>29.867362395777363</v>
      </c>
    </row>
    <row r="66" spans="1:7" ht="18" customHeight="1" outlineLevel="1" x14ac:dyDescent="0.25">
      <c r="A66" s="8" t="s">
        <v>127</v>
      </c>
      <c r="B66" s="9" t="s">
        <v>128</v>
      </c>
      <c r="C66" s="10">
        <v>364521500</v>
      </c>
      <c r="D66" s="10">
        <v>412598793.56999999</v>
      </c>
      <c r="E66" s="11">
        <v>270614654.26999998</v>
      </c>
      <c r="F66" s="21">
        <f t="shared" si="0"/>
        <v>74.238324562474361</v>
      </c>
      <c r="G66" s="21">
        <f t="shared" si="1"/>
        <v>65.587844290215671</v>
      </c>
    </row>
    <row r="67" spans="1:7" ht="18" customHeight="1" outlineLevel="1" x14ac:dyDescent="0.25">
      <c r="A67" s="8" t="s">
        <v>129</v>
      </c>
      <c r="B67" s="9" t="s">
        <v>130</v>
      </c>
      <c r="C67" s="10">
        <v>79740909</v>
      </c>
      <c r="D67" s="10">
        <v>93481503.329999998</v>
      </c>
      <c r="E67" s="11">
        <v>49689087.890000001</v>
      </c>
      <c r="F67" s="21">
        <f t="shared" si="0"/>
        <v>62.313169630408908</v>
      </c>
      <c r="G67" s="21">
        <f t="shared" si="1"/>
        <v>53.153924701651455</v>
      </c>
    </row>
    <row r="68" spans="1:7" ht="18" customHeight="1" outlineLevel="1" x14ac:dyDescent="0.25">
      <c r="A68" s="8" t="s">
        <v>131</v>
      </c>
      <c r="B68" s="9" t="s">
        <v>132</v>
      </c>
      <c r="C68" s="10">
        <v>24835400</v>
      </c>
      <c r="D68" s="10">
        <v>24835400</v>
      </c>
      <c r="E68" s="11">
        <v>12044405.25</v>
      </c>
      <c r="F68" s="21">
        <f t="shared" si="0"/>
        <v>48.496924752570926</v>
      </c>
      <c r="G68" s="21">
        <f t="shared" si="1"/>
        <v>48.496924752570926</v>
      </c>
    </row>
    <row r="69" spans="1:7" ht="18" customHeight="1" x14ac:dyDescent="0.25">
      <c r="A69" s="4" t="s">
        <v>133</v>
      </c>
      <c r="B69" s="5" t="s">
        <v>134</v>
      </c>
      <c r="C69" s="6">
        <v>204755700</v>
      </c>
      <c r="D69" s="6">
        <v>206005927.41999999</v>
      </c>
      <c r="E69" s="7">
        <v>99395139.170000002</v>
      </c>
      <c r="F69" s="22">
        <f t="shared" si="0"/>
        <v>48.543283127160805</v>
      </c>
      <c r="G69" s="22">
        <f t="shared" si="1"/>
        <v>48.248679256376711</v>
      </c>
    </row>
    <row r="70" spans="1:7" ht="18" customHeight="1" outlineLevel="1" x14ac:dyDescent="0.25">
      <c r="A70" s="8" t="s">
        <v>135</v>
      </c>
      <c r="B70" s="9" t="s">
        <v>136</v>
      </c>
      <c r="C70" s="10">
        <v>156706000</v>
      </c>
      <c r="D70" s="10">
        <v>155898632.28</v>
      </c>
      <c r="E70" s="11">
        <v>76212496.269999996</v>
      </c>
      <c r="F70" s="21">
        <f t="shared" ref="F70:F79" si="2">E70/C70*100</f>
        <v>48.634063960537567</v>
      </c>
      <c r="G70" s="21">
        <f t="shared" ref="G70:G79" si="3">E70/D70*100</f>
        <v>48.885930014523403</v>
      </c>
    </row>
    <row r="71" spans="1:7" ht="18" customHeight="1" outlineLevel="1" x14ac:dyDescent="0.25">
      <c r="A71" s="8" t="s">
        <v>137</v>
      </c>
      <c r="B71" s="9" t="s">
        <v>138</v>
      </c>
      <c r="C71" s="10">
        <v>43808700</v>
      </c>
      <c r="D71" s="10">
        <v>46180714.350000001</v>
      </c>
      <c r="E71" s="11">
        <v>19356062.109999999</v>
      </c>
      <c r="F71" s="21">
        <f t="shared" si="2"/>
        <v>44.183146521124797</v>
      </c>
      <c r="G71" s="21">
        <f t="shared" si="3"/>
        <v>41.913734731996406</v>
      </c>
    </row>
    <row r="72" spans="1:7" ht="18" customHeight="1" outlineLevel="1" x14ac:dyDescent="0.25">
      <c r="A72" s="8" t="s">
        <v>139</v>
      </c>
      <c r="B72" s="9" t="s">
        <v>140</v>
      </c>
      <c r="C72" s="10">
        <v>4241000</v>
      </c>
      <c r="D72" s="10">
        <v>3926580.79</v>
      </c>
      <c r="E72" s="11">
        <v>3826580.79</v>
      </c>
      <c r="F72" s="21">
        <f t="shared" si="2"/>
        <v>90.22826668238622</v>
      </c>
      <c r="G72" s="21">
        <f t="shared" si="3"/>
        <v>97.453254998479224</v>
      </c>
    </row>
    <row r="73" spans="1:7" ht="36" customHeight="1" x14ac:dyDescent="0.25">
      <c r="A73" s="4" t="s">
        <v>141</v>
      </c>
      <c r="B73" s="5" t="s">
        <v>142</v>
      </c>
      <c r="C73" s="6">
        <v>1055832000</v>
      </c>
      <c r="D73" s="6">
        <v>1055832000</v>
      </c>
      <c r="E73" s="7">
        <v>433566803.95999998</v>
      </c>
      <c r="F73" s="22">
        <f t="shared" si="2"/>
        <v>41.063995404571941</v>
      </c>
      <c r="G73" s="22">
        <f t="shared" si="3"/>
        <v>41.063995404571941</v>
      </c>
    </row>
    <row r="74" spans="1:7" ht="36" customHeight="1" outlineLevel="1" x14ac:dyDescent="0.25">
      <c r="A74" s="8" t="s">
        <v>143</v>
      </c>
      <c r="B74" s="9" t="s">
        <v>144</v>
      </c>
      <c r="C74" s="10">
        <v>1055832000</v>
      </c>
      <c r="D74" s="10">
        <v>1055832000</v>
      </c>
      <c r="E74" s="11">
        <v>433566803.95999998</v>
      </c>
      <c r="F74" s="21">
        <f t="shared" si="2"/>
        <v>41.063995404571941</v>
      </c>
      <c r="G74" s="21">
        <f t="shared" si="3"/>
        <v>41.063995404571941</v>
      </c>
    </row>
    <row r="75" spans="1:7" ht="54" customHeight="1" x14ac:dyDescent="0.25">
      <c r="A75" s="4" t="s">
        <v>145</v>
      </c>
      <c r="B75" s="5" t="s">
        <v>146</v>
      </c>
      <c r="C75" s="6">
        <v>1517195688.99</v>
      </c>
      <c r="D75" s="6">
        <v>1514748565.1700001</v>
      </c>
      <c r="E75" s="7">
        <v>364080056.38999999</v>
      </c>
      <c r="F75" s="22">
        <f t="shared" si="2"/>
        <v>23.996908179482684</v>
      </c>
      <c r="G75" s="22">
        <f t="shared" si="3"/>
        <v>24.035675937355276</v>
      </c>
    </row>
    <row r="76" spans="1:7" ht="54" customHeight="1" outlineLevel="1" x14ac:dyDescent="0.25">
      <c r="A76" s="8" t="s">
        <v>147</v>
      </c>
      <c r="B76" s="9" t="s">
        <v>148</v>
      </c>
      <c r="C76" s="10">
        <v>394235574</v>
      </c>
      <c r="D76" s="10">
        <v>394235574</v>
      </c>
      <c r="E76" s="11">
        <v>99289791</v>
      </c>
      <c r="F76" s="21">
        <f t="shared" si="2"/>
        <v>25.185396130690123</v>
      </c>
      <c r="G76" s="21">
        <f t="shared" si="3"/>
        <v>25.185396130690123</v>
      </c>
    </row>
    <row r="77" spans="1:7" ht="18" customHeight="1" outlineLevel="1" x14ac:dyDescent="0.25">
      <c r="A77" s="8" t="s">
        <v>149</v>
      </c>
      <c r="B77" s="9" t="s">
        <v>150</v>
      </c>
      <c r="C77" s="10">
        <v>268730000</v>
      </c>
      <c r="D77" s="10">
        <v>268730000</v>
      </c>
      <c r="E77" s="11">
        <v>0</v>
      </c>
      <c r="F77" s="21">
        <f t="shared" si="2"/>
        <v>0</v>
      </c>
      <c r="G77" s="21">
        <f t="shared" si="3"/>
        <v>0</v>
      </c>
    </row>
    <row r="78" spans="1:7" ht="18" customHeight="1" outlineLevel="1" thickBot="1" x14ac:dyDescent="0.3">
      <c r="A78" s="8" t="s">
        <v>151</v>
      </c>
      <c r="B78" s="9" t="s">
        <v>152</v>
      </c>
      <c r="C78" s="10">
        <v>854230114.99000001</v>
      </c>
      <c r="D78" s="10">
        <v>851782991.16999996</v>
      </c>
      <c r="E78" s="11">
        <v>264790265.38999999</v>
      </c>
      <c r="F78" s="21">
        <f t="shared" si="2"/>
        <v>30.997533421436419</v>
      </c>
      <c r="G78" s="21">
        <f t="shared" si="3"/>
        <v>31.086587562201366</v>
      </c>
    </row>
    <row r="79" spans="1:7" s="20" customFormat="1" ht="33.75" customHeight="1" thickBot="1" x14ac:dyDescent="0.35">
      <c r="A79" s="16" t="s">
        <v>154</v>
      </c>
      <c r="B79" s="17"/>
      <c r="C79" s="18">
        <v>42930230500</v>
      </c>
      <c r="D79" s="18">
        <v>47788879301.209999</v>
      </c>
      <c r="E79" s="19">
        <v>21974541210.34</v>
      </c>
      <c r="F79" s="23">
        <f t="shared" si="2"/>
        <v>51.186636909252094</v>
      </c>
      <c r="G79" s="23">
        <f t="shared" si="3"/>
        <v>45.982541402228719</v>
      </c>
    </row>
    <row r="80" spans="1:7" ht="12.75" customHeight="1" x14ac:dyDescent="0.25">
      <c r="A80" s="3"/>
      <c r="B80" s="3"/>
      <c r="C80" s="3"/>
      <c r="D80" s="3"/>
      <c r="E80" s="3"/>
      <c r="F80" s="3"/>
      <c r="G80" s="3"/>
    </row>
    <row r="81" spans="1:7" ht="12.75" customHeight="1" x14ac:dyDescent="0.25">
      <c r="A81" s="34"/>
      <c r="B81" s="34"/>
      <c r="C81" s="2"/>
      <c r="D81" s="2"/>
      <c r="E81" s="2"/>
      <c r="F81" s="2"/>
      <c r="G81" s="2"/>
    </row>
  </sheetData>
  <mergeCells count="10">
    <mergeCell ref="A81:B81"/>
    <mergeCell ref="A3:A4"/>
    <mergeCell ref="B3:B4"/>
    <mergeCell ref="C3:C4"/>
    <mergeCell ref="F3:F4"/>
    <mergeCell ref="G3:G4"/>
    <mergeCell ref="A2:G2"/>
    <mergeCell ref="A1:G1"/>
    <mergeCell ref="D3:D4"/>
    <mergeCell ref="E3:E4"/>
  </mergeCells>
  <pageMargins left="0.59055118110236227" right="0.39370078740157483" top="0.39370078740157483" bottom="0.59055118110236227" header="0.39370078740157483" footer="0.39370078740157483"/>
  <pageSetup paperSize="9" scale="70" firstPageNumber="173" fitToHeight="0" orientation="landscape" useFirstPageNumber="1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665FFEB2-DA48-446A-ACC2-37571499CF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2016-09-26T09:15:16Z</cp:lastPrinted>
  <dcterms:created xsi:type="dcterms:W3CDTF">2016-07-19T12:27:49Z</dcterms:created>
  <dcterms:modified xsi:type="dcterms:W3CDTF">2016-09-26T09:15:21Z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C:\Users\klimova\AppData\Local\Кейсистемс\Бюджет-КС\ReportManager\sqr_ispfs20162.xls</vt:lpwstr>
  </property>
</Properties>
</file>